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14942\AppData\Local\Microsoft\windows\INetCache\Content.Outlook\8C57C9KX\"/>
    </mc:Choice>
  </mc:AlternateContent>
  <bookViews>
    <workbookView xWindow="0" yWindow="0" windowWidth="26085" windowHeight="10875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I30" i="1"/>
  <c r="F13" i="1"/>
  <c r="F14" i="1"/>
  <c r="F7" i="1"/>
  <c r="F9" i="1"/>
  <c r="F10" i="1"/>
  <c r="F12" i="1"/>
  <c r="F17" i="1"/>
  <c r="F19" i="1"/>
  <c r="F20" i="1"/>
  <c r="F21" i="1"/>
  <c r="F22" i="1"/>
  <c r="F23" i="1"/>
  <c r="F24" i="1"/>
  <c r="F25" i="1"/>
  <c r="F26" i="1"/>
  <c r="F27" i="1"/>
  <c r="F28" i="1"/>
  <c r="F29" i="1"/>
  <c r="F6" i="1"/>
  <c r="F30" i="1" l="1"/>
  <c r="K30" i="1" s="1"/>
</calcChain>
</file>

<file path=xl/sharedStrings.xml><?xml version="1.0" encoding="utf-8"?>
<sst xmlns="http://schemas.openxmlformats.org/spreadsheetml/2006/main" count="64" uniqueCount="61">
  <si>
    <t>Finanzierungsplan Projekt MUSTER</t>
  </si>
  <si>
    <t>Einnahmen</t>
  </si>
  <si>
    <t>Kategorie</t>
  </si>
  <si>
    <t>Beschrieb</t>
  </si>
  <si>
    <t>Ausgaben</t>
  </si>
  <si>
    <t>Tickets</t>
  </si>
  <si>
    <t>Anzahl</t>
  </si>
  <si>
    <t>Mitgliederbeiträge</t>
  </si>
  <si>
    <t>Eigenleistungen</t>
  </si>
  <si>
    <t>öffentliche Hand</t>
  </si>
  <si>
    <t>Stiftungen</t>
  </si>
  <si>
    <t xml:space="preserve"> 10.- / Ticket</t>
  </si>
  <si>
    <t>Total</t>
  </si>
  <si>
    <t>Preis</t>
  </si>
  <si>
    <t>Personal</t>
  </si>
  <si>
    <t>200.- Jährlich</t>
  </si>
  <si>
    <t>Stadt Kloten</t>
  </si>
  <si>
    <t>Kanton Zürich</t>
  </si>
  <si>
    <t>Stiftung A</t>
  </si>
  <si>
    <t>Stiftung B</t>
  </si>
  <si>
    <t>Stiftung C</t>
  </si>
  <si>
    <t>Private Darlehen</t>
  </si>
  <si>
    <t>Spenderin 1</t>
  </si>
  <si>
    <t>Geschäftsstelle</t>
  </si>
  <si>
    <t>Lohnkosten</t>
  </si>
  <si>
    <t>Honorare</t>
  </si>
  <si>
    <t>Act 1</t>
  </si>
  <si>
    <t>Act 2</t>
  </si>
  <si>
    <t>Aktivitäten &amp; Leistungen</t>
  </si>
  <si>
    <t>Materialkosten</t>
  </si>
  <si>
    <t>Unterhalt</t>
  </si>
  <si>
    <t>Raummiete</t>
  </si>
  <si>
    <t>Marketing</t>
  </si>
  <si>
    <t>Social Media, Werbung, Zeitungen</t>
  </si>
  <si>
    <t>Administration</t>
  </si>
  <si>
    <t xml:space="preserve">Sozialleistungen </t>
  </si>
  <si>
    <t>Versicherungen</t>
  </si>
  <si>
    <t>Büromaterial</t>
  </si>
  <si>
    <t>Druckkosten, etc.</t>
  </si>
  <si>
    <t>Grafik</t>
  </si>
  <si>
    <t>Informatik</t>
  </si>
  <si>
    <t>Bankspesen</t>
  </si>
  <si>
    <t>Reserve</t>
  </si>
  <si>
    <t xml:space="preserve">Geräte </t>
  </si>
  <si>
    <t>Datenablage/ Website</t>
  </si>
  <si>
    <t>ca. 5%</t>
  </si>
  <si>
    <t>Differenz:</t>
  </si>
  <si>
    <t>noch nicht zugesagt</t>
  </si>
  <si>
    <t>geplante Einnahmen</t>
  </si>
  <si>
    <t>geplante Ausgaben</t>
  </si>
  <si>
    <t>Technik</t>
  </si>
  <si>
    <t>Ton / Licht</t>
  </si>
  <si>
    <t>Sponsoring</t>
  </si>
  <si>
    <t>Grafik gesponsert</t>
  </si>
  <si>
    <t>Catering</t>
  </si>
  <si>
    <t>Bar</t>
  </si>
  <si>
    <t>Snacks</t>
  </si>
  <si>
    <t>Verpflegung Künstler:innen</t>
  </si>
  <si>
    <t>Helfer:innen ehrenamtlich</t>
  </si>
  <si>
    <t>Helfer:innen eherenamtlich</t>
  </si>
  <si>
    <t>Raummiete Erlass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</si>
</sst>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CHF&quot;\ #,##0.00"/>
  </numFmts>
  <fonts count="1" x14ac:knownFonts="1">
    <font>
      <sz val="11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0" borderId="1" xfId="0" applyBorder="1"/>
    <xf numFmtId="0" fontId="0" fillId="3" borderId="1" xfId="0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1" xfId="0" applyFill="1" applyBorder="1"/>
    <xf numFmtId="0" fontId="0" fillId="4" borderId="1" xfId="0" applyFill="1" applyBorder="1"/>
    <xf numFmtId="0" fontId="0" fillId="2" borderId="5" xfId="0" applyFill="1" applyBorder="1"/>
    <xf numFmtId="0" fontId="0" fillId="0" borderId="5" xfId="0" applyBorder="1"/>
    <xf numFmtId="0" fontId="0" fillId="3" borderId="5" xfId="0" applyFill="1" applyBorder="1"/>
    <xf numFmtId="0" fontId="0" fillId="0" borderId="6" xfId="0" applyBorder="1"/>
    <xf numFmtId="0" fontId="0" fillId="0" borderId="7" xfId="0" applyBorder="1"/>
    <xf numFmtId="164" fontId="0" fillId="0" borderId="0" xfId="0" applyNumberFormat="1"/>
    <xf numFmtId="164" fontId="0" fillId="0" borderId="1" xfId="0" applyNumberFormat="1" applyBorder="1"/>
    <xf numFmtId="164" fontId="0" fillId="0" borderId="7" xfId="0" applyNumberFormat="1" applyBorder="1"/>
    <xf numFmtId="0" fontId="0" fillId="0" borderId="2" xfId="0" applyNumberFormat="1" applyBorder="1"/>
    <xf numFmtId="0" fontId="0" fillId="0" borderId="0" xfId="0" applyNumberFormat="1"/>
    <xf numFmtId="0" fontId="0" fillId="0" borderId="8" xfId="0" applyNumberFormat="1" applyBorder="1"/>
    <xf numFmtId="164" fontId="0" fillId="3" borderId="8" xfId="0" applyNumberFormat="1" applyFill="1" applyBorder="1"/>
    <xf numFmtId="0" fontId="0" fillId="5" borderId="5" xfId="0" applyFill="1" applyBorder="1"/>
    <xf numFmtId="0" fontId="0" fillId="5" borderId="0" xfId="0" applyFill="1" applyBorder="1"/>
    <xf numFmtId="0" fontId="0" fillId="5" borderId="0" xfId="0" applyNumberFormat="1" applyFill="1" applyBorder="1"/>
    <xf numFmtId="0" fontId="0" fillId="5" borderId="1" xfId="0" applyFill="1" applyBorder="1"/>
    <xf numFmtId="0" fontId="0" fillId="5" borderId="0" xfId="0" applyFill="1"/>
    <xf numFmtId="164" fontId="0" fillId="5" borderId="0" xfId="0" applyNumberFormat="1" applyFill="1"/>
    <xf numFmtId="0" fontId="0" fillId="5" borderId="0" xfId="0" applyNumberFormat="1" applyFill="1"/>
    <xf numFmtId="164" fontId="0" fillId="5" borderId="1" xfId="0" applyNumberFormat="1" applyFill="1" applyBorder="1"/>
    <xf numFmtId="164" fontId="0" fillId="4" borderId="8" xfId="0" applyNumberFormat="1" applyFill="1" applyBorder="1"/>
    <xf numFmtId="164" fontId="0" fillId="6" borderId="0" xfId="0" applyNumberFormat="1" applyFill="1"/>
    <xf numFmtId="0" fontId="0" fillId="6" borderId="0" xfId="0" applyFill="1"/>
    <xf numFmtId="0" fontId="0" fillId="0" borderId="5" xfId="0" applyFill="1" applyBorder="1"/>
    <xf numFmtId="0" fontId="0" fillId="0" borderId="0" xfId="0" applyFill="1"/>
    <xf numFmtId="164" fontId="0" fillId="0" borderId="0" xfId="0" applyNumberFormat="1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0"/>
  <sheetViews>
    <sheetView tabSelected="1" workbookViewId="0">
      <selection activeCell="K24" sqref="K24"/>
    </sheetView>
  </sheetViews>
  <sheetFormatPr baseColWidth="10" defaultRowHeight="16.5" x14ac:dyDescent="0.3"/>
  <cols>
    <col min="1" max="1" width="8.140625" customWidth="1"/>
    <col min="2" max="2" width="22.42578125" customWidth="1"/>
    <col min="3" max="3" width="16.5703125" customWidth="1"/>
    <col min="4" max="4" width="12.28515625" customWidth="1"/>
    <col min="5" max="5" width="11.5703125" bestFit="1" customWidth="1"/>
    <col min="6" max="6" width="12.7109375" customWidth="1"/>
    <col min="7" max="7" width="23.140625" customWidth="1"/>
    <col min="8" max="8" width="33.28515625" customWidth="1"/>
    <col min="9" max="9" width="13.140625" customWidth="1"/>
    <col min="11" max="11" width="14.28515625" customWidth="1"/>
  </cols>
  <sheetData>
    <row r="1" spans="2:9" x14ac:dyDescent="0.3">
      <c r="B1" s="11" t="s">
        <v>0</v>
      </c>
      <c r="C1" s="1"/>
      <c r="D1" s="1"/>
      <c r="E1" s="1"/>
      <c r="F1" s="1"/>
      <c r="G1" s="1"/>
      <c r="H1" s="1"/>
      <c r="I1" s="9"/>
    </row>
    <row r="2" spans="2:9" x14ac:dyDescent="0.3">
      <c r="B2" s="12"/>
      <c r="I2" s="4"/>
    </row>
    <row r="3" spans="2:9" x14ac:dyDescent="0.3">
      <c r="B3" s="13" t="s">
        <v>48</v>
      </c>
      <c r="C3" s="2"/>
      <c r="D3" s="2"/>
      <c r="E3" s="2"/>
      <c r="F3" s="5"/>
      <c r="G3" s="3" t="s">
        <v>49</v>
      </c>
      <c r="H3" s="3"/>
      <c r="I3" s="10"/>
    </row>
    <row r="4" spans="2:9" ht="17.25" thickBot="1" x14ac:dyDescent="0.35">
      <c r="B4" s="8" t="s">
        <v>2</v>
      </c>
      <c r="C4" s="6" t="s">
        <v>3</v>
      </c>
      <c r="D4" s="6" t="s">
        <v>13</v>
      </c>
      <c r="E4" s="19" t="s">
        <v>6</v>
      </c>
      <c r="F4" s="7" t="s">
        <v>1</v>
      </c>
      <c r="G4" s="6" t="s">
        <v>2</v>
      </c>
      <c r="H4" s="6" t="s">
        <v>3</v>
      </c>
      <c r="I4" s="7" t="s">
        <v>4</v>
      </c>
    </row>
    <row r="5" spans="2:9" x14ac:dyDescent="0.3">
      <c r="B5" s="23" t="s">
        <v>8</v>
      </c>
      <c r="C5" s="24"/>
      <c r="D5" s="24"/>
      <c r="E5" s="25"/>
      <c r="F5" s="26"/>
      <c r="G5" s="24" t="s">
        <v>14</v>
      </c>
      <c r="H5" s="24"/>
      <c r="I5" s="26"/>
    </row>
    <row r="6" spans="2:9" x14ac:dyDescent="0.3">
      <c r="B6" s="12" t="s">
        <v>5</v>
      </c>
      <c r="C6" t="s">
        <v>11</v>
      </c>
      <c r="D6" s="16">
        <v>10</v>
      </c>
      <c r="E6" s="20">
        <v>100</v>
      </c>
      <c r="F6" s="17">
        <f>PRODUCT(D6,E6)</f>
        <v>1000</v>
      </c>
      <c r="G6" t="s">
        <v>23</v>
      </c>
      <c r="H6" t="s">
        <v>24</v>
      </c>
      <c r="I6" s="17">
        <v>1000</v>
      </c>
    </row>
    <row r="7" spans="2:9" x14ac:dyDescent="0.3">
      <c r="B7" s="12" t="s">
        <v>7</v>
      </c>
      <c r="C7" t="s">
        <v>15</v>
      </c>
      <c r="D7" s="16">
        <v>200</v>
      </c>
      <c r="E7" s="20">
        <v>20</v>
      </c>
      <c r="F7" s="17">
        <f t="shared" ref="F7:F29" si="0">PRODUCT(D7,E7)</f>
        <v>4000</v>
      </c>
      <c r="H7" t="s">
        <v>35</v>
      </c>
      <c r="I7" s="17">
        <v>180</v>
      </c>
    </row>
    <row r="8" spans="2:9" x14ac:dyDescent="0.3">
      <c r="B8" s="23" t="s">
        <v>9</v>
      </c>
      <c r="C8" s="27"/>
      <c r="D8" s="28"/>
      <c r="E8" s="29"/>
      <c r="F8" s="30"/>
      <c r="G8" t="s">
        <v>25</v>
      </c>
      <c r="H8" t="s">
        <v>26</v>
      </c>
      <c r="I8" s="17">
        <v>1000</v>
      </c>
    </row>
    <row r="9" spans="2:9" x14ac:dyDescent="0.3">
      <c r="B9" s="12" t="s">
        <v>16</v>
      </c>
      <c r="D9" s="16">
        <v>1000</v>
      </c>
      <c r="E9" s="20">
        <v>1</v>
      </c>
      <c r="F9" s="17">
        <f t="shared" si="0"/>
        <v>1000</v>
      </c>
      <c r="H9" t="s">
        <v>27</v>
      </c>
      <c r="I9" s="17">
        <v>1000</v>
      </c>
    </row>
    <row r="10" spans="2:9" x14ac:dyDescent="0.3">
      <c r="B10" s="12" t="s">
        <v>17</v>
      </c>
      <c r="D10" s="16">
        <v>1000</v>
      </c>
      <c r="E10" s="20">
        <v>1</v>
      </c>
      <c r="F10" s="17">
        <f t="shared" si="0"/>
        <v>1000</v>
      </c>
      <c r="G10" t="s">
        <v>58</v>
      </c>
      <c r="I10" s="17">
        <v>10000</v>
      </c>
    </row>
    <row r="11" spans="2:9" x14ac:dyDescent="0.3">
      <c r="B11" s="23" t="s">
        <v>10</v>
      </c>
      <c r="C11" s="27"/>
      <c r="D11" s="28"/>
      <c r="E11" s="29"/>
      <c r="F11" s="30"/>
      <c r="G11" s="27" t="s">
        <v>28</v>
      </c>
      <c r="H11" s="27"/>
      <c r="I11" s="30"/>
    </row>
    <row r="12" spans="2:9" x14ac:dyDescent="0.3">
      <c r="B12" s="12" t="s">
        <v>18</v>
      </c>
      <c r="D12" s="16">
        <v>1000</v>
      </c>
      <c r="E12" s="20">
        <v>1</v>
      </c>
      <c r="F12" s="17">
        <f t="shared" si="0"/>
        <v>1000</v>
      </c>
      <c r="G12" t="s">
        <v>29</v>
      </c>
      <c r="H12" t="s">
        <v>38</v>
      </c>
      <c r="I12" s="17">
        <v>2000</v>
      </c>
    </row>
    <row r="13" spans="2:9" x14ac:dyDescent="0.3">
      <c r="B13" s="12" t="s">
        <v>19</v>
      </c>
      <c r="D13" s="16">
        <v>1000</v>
      </c>
      <c r="E13" s="20">
        <v>1</v>
      </c>
      <c r="F13" s="17">
        <f t="shared" si="0"/>
        <v>1000</v>
      </c>
      <c r="G13" t="s">
        <v>30</v>
      </c>
      <c r="H13" t="s">
        <v>43</v>
      </c>
      <c r="I13" s="17">
        <v>200</v>
      </c>
    </row>
    <row r="14" spans="2:9" x14ac:dyDescent="0.3">
      <c r="B14" s="12" t="s">
        <v>20</v>
      </c>
      <c r="C14" t="s">
        <v>47</v>
      </c>
      <c r="D14" s="16">
        <v>1000</v>
      </c>
      <c r="E14" s="20">
        <v>1</v>
      </c>
      <c r="F14" s="17">
        <f t="shared" si="0"/>
        <v>1000</v>
      </c>
      <c r="G14" t="s">
        <v>31</v>
      </c>
      <c r="I14" s="17">
        <v>300</v>
      </c>
    </row>
    <row r="15" spans="2:9" x14ac:dyDescent="0.3">
      <c r="B15" s="23" t="s">
        <v>21</v>
      </c>
      <c r="C15" s="27"/>
      <c r="D15" s="28"/>
      <c r="E15" s="29"/>
      <c r="F15" s="30"/>
      <c r="G15" t="s">
        <v>50</v>
      </c>
      <c r="H15" t="s">
        <v>51</v>
      </c>
      <c r="I15" s="17">
        <v>1500</v>
      </c>
    </row>
    <row r="16" spans="2:9" x14ac:dyDescent="0.3">
      <c r="B16" s="34" t="s">
        <v>60</v>
      </c>
      <c r="C16" s="35"/>
      <c r="D16" s="36">
        <v>300</v>
      </c>
      <c r="E16" s="20">
        <v>1</v>
      </c>
      <c r="F16" s="17">
        <f t="shared" si="0"/>
        <v>300</v>
      </c>
      <c r="G16" t="s">
        <v>32</v>
      </c>
      <c r="H16" t="s">
        <v>33</v>
      </c>
      <c r="I16" s="17">
        <v>500</v>
      </c>
    </row>
    <row r="17" spans="2:11" x14ac:dyDescent="0.3">
      <c r="B17" s="12" t="s">
        <v>22</v>
      </c>
      <c r="D17" s="16">
        <v>1000</v>
      </c>
      <c r="E17" s="20">
        <v>1</v>
      </c>
      <c r="F17" s="17">
        <f t="shared" si="0"/>
        <v>1000</v>
      </c>
      <c r="G17" s="27" t="s">
        <v>34</v>
      </c>
      <c r="H17" s="27"/>
      <c r="I17" s="30"/>
    </row>
    <row r="18" spans="2:11" x14ac:dyDescent="0.3">
      <c r="B18" s="23" t="s">
        <v>52</v>
      </c>
      <c r="C18" s="27"/>
      <c r="D18" s="28"/>
      <c r="E18" s="29"/>
      <c r="F18" s="30"/>
      <c r="G18" t="s">
        <v>36</v>
      </c>
      <c r="I18" s="17">
        <v>500</v>
      </c>
    </row>
    <row r="19" spans="2:11" x14ac:dyDescent="0.3">
      <c r="B19" s="12" t="s">
        <v>53</v>
      </c>
      <c r="D19" s="16">
        <v>200</v>
      </c>
      <c r="E19" s="20">
        <v>1</v>
      </c>
      <c r="F19" s="17">
        <f t="shared" si="0"/>
        <v>200</v>
      </c>
      <c r="G19" t="s">
        <v>37</v>
      </c>
      <c r="I19" s="17">
        <v>100</v>
      </c>
    </row>
    <row r="20" spans="2:11" x14ac:dyDescent="0.3">
      <c r="B20" s="12" t="s">
        <v>59</v>
      </c>
      <c r="D20" s="16">
        <v>500</v>
      </c>
      <c r="E20" s="20">
        <v>20</v>
      </c>
      <c r="F20" s="17">
        <f t="shared" si="0"/>
        <v>10000</v>
      </c>
      <c r="G20" t="s">
        <v>39</v>
      </c>
      <c r="I20" s="17">
        <v>1000</v>
      </c>
    </row>
    <row r="21" spans="2:11" x14ac:dyDescent="0.3">
      <c r="B21" s="12"/>
      <c r="D21" s="16"/>
      <c r="E21" s="20"/>
      <c r="F21" s="17">
        <f t="shared" si="0"/>
        <v>0</v>
      </c>
      <c r="G21" t="s">
        <v>40</v>
      </c>
      <c r="H21" t="s">
        <v>44</v>
      </c>
      <c r="I21" s="17">
        <v>200</v>
      </c>
    </row>
    <row r="22" spans="2:11" x14ac:dyDescent="0.3">
      <c r="B22" s="12"/>
      <c r="D22" s="16"/>
      <c r="E22" s="20"/>
      <c r="F22" s="17">
        <f t="shared" si="0"/>
        <v>0</v>
      </c>
      <c r="G22" t="s">
        <v>41</v>
      </c>
      <c r="I22" s="17">
        <v>100</v>
      </c>
    </row>
    <row r="23" spans="2:11" x14ac:dyDescent="0.3">
      <c r="B23" s="12"/>
      <c r="D23" s="16"/>
      <c r="E23" s="20"/>
      <c r="F23" s="17">
        <f t="shared" si="0"/>
        <v>0</v>
      </c>
      <c r="G23" t="s">
        <v>42</v>
      </c>
      <c r="H23" t="s">
        <v>45</v>
      </c>
      <c r="I23" s="17">
        <v>1000</v>
      </c>
    </row>
    <row r="24" spans="2:11" x14ac:dyDescent="0.3">
      <c r="B24" s="12"/>
      <c r="D24" s="16"/>
      <c r="E24" s="20"/>
      <c r="F24" s="17">
        <f t="shared" si="0"/>
        <v>0</v>
      </c>
      <c r="G24" s="27" t="s">
        <v>54</v>
      </c>
      <c r="H24" s="27"/>
      <c r="I24" s="30"/>
    </row>
    <row r="25" spans="2:11" x14ac:dyDescent="0.3">
      <c r="B25" s="12"/>
      <c r="D25" s="16"/>
      <c r="E25" s="20"/>
      <c r="F25" s="17">
        <f t="shared" si="0"/>
        <v>0</v>
      </c>
      <c r="G25" t="s">
        <v>55</v>
      </c>
      <c r="I25" s="17">
        <v>1500</v>
      </c>
    </row>
    <row r="26" spans="2:11" x14ac:dyDescent="0.3">
      <c r="B26" s="12"/>
      <c r="D26" s="16"/>
      <c r="E26" s="20"/>
      <c r="F26" s="17">
        <f t="shared" si="0"/>
        <v>0</v>
      </c>
      <c r="G26" t="s">
        <v>56</v>
      </c>
      <c r="I26" s="17">
        <v>800</v>
      </c>
    </row>
    <row r="27" spans="2:11" x14ac:dyDescent="0.3">
      <c r="B27" s="12"/>
      <c r="D27" s="16"/>
      <c r="E27" s="20"/>
      <c r="F27" s="17">
        <f t="shared" si="0"/>
        <v>0</v>
      </c>
      <c r="G27" t="s">
        <v>57</v>
      </c>
      <c r="I27" s="17">
        <v>500</v>
      </c>
    </row>
    <row r="28" spans="2:11" x14ac:dyDescent="0.3">
      <c r="B28" s="12"/>
      <c r="D28" s="16"/>
      <c r="E28" s="20"/>
      <c r="F28" s="17">
        <f t="shared" si="0"/>
        <v>0</v>
      </c>
      <c r="I28" s="17"/>
    </row>
    <row r="29" spans="2:11" ht="17.25" thickBot="1" x14ac:dyDescent="0.35">
      <c r="B29" s="12"/>
      <c r="D29" s="16"/>
      <c r="E29" s="20"/>
      <c r="F29" s="17">
        <f t="shared" si="0"/>
        <v>0</v>
      </c>
      <c r="I29" s="17"/>
    </row>
    <row r="30" spans="2:11" ht="17.25" thickBot="1" x14ac:dyDescent="0.35">
      <c r="B30" s="14" t="s">
        <v>12</v>
      </c>
      <c r="C30" s="15"/>
      <c r="D30" s="18"/>
      <c r="E30" s="21"/>
      <c r="F30" s="22">
        <f>SUM(F6:F29)</f>
        <v>21500</v>
      </c>
      <c r="G30" s="14" t="s">
        <v>12</v>
      </c>
      <c r="H30" s="15"/>
      <c r="I30" s="31">
        <f>SUM(I6:I29)</f>
        <v>23380</v>
      </c>
      <c r="J30" s="33" t="s">
        <v>46</v>
      </c>
      <c r="K30" s="32">
        <f>F30-I30</f>
        <v>-1880</v>
      </c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Stadtverwaltung Kloten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Kumar Vanessa</dc:creator>
  <cp:lastModifiedBy>Kumar Vanessa</cp:lastModifiedBy>
  <dcterms:created xsi:type="dcterms:W3CDTF">2025-01-27T14:23:14Z</dcterms:created>
  <dcterms:modified xsi:type="dcterms:W3CDTF">2025-01-27T15:16:35Z</dcterms:modified>
</cp:coreProperties>
</file>